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triadlifescience-my.sharepoint.com/personal/bspring_triadls_com/Documents/Desktop/Routing/"/>
    </mc:Choice>
  </mc:AlternateContent>
  <xr:revisionPtr revIDLastSave="5" documentId="8_{647F7408-BD1E-45E8-8FAB-4DE74CEE8D4A}" xr6:coauthVersionLast="47" xr6:coauthVersionMax="47" xr10:uidLastSave="{EC6BA317-F67D-41D5-BB25-6E41C20C02D5}"/>
  <bookViews>
    <workbookView xWindow="-110" yWindow="-110" windowWidth="22780" windowHeight="14660" xr2:uid="{00000000-000D-0000-FFFF-FFFF00000000}"/>
  </bookViews>
  <sheets>
    <sheet name="Expense Reimbursement Form" sheetId="1" r:id="rId1"/>
  </sheets>
  <definedNames>
    <definedName name="MileageRate">'Expense Reimbursement Form'!$K$5</definedName>
    <definedName name="_xlnm.Print_Titles" localSheetId="0">'Expense Reimbursement Form'!$13:$13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J31" i="1" l="1"/>
  <c r="G31" i="1"/>
  <c r="E31" i="1"/>
  <c r="D31" i="1"/>
  <c r="I31" i="1" l="1"/>
  <c r="K31" i="1" s="1"/>
</calcChain>
</file>

<file path=xl/sharedStrings.xml><?xml version="1.0" encoding="utf-8"?>
<sst xmlns="http://schemas.openxmlformats.org/spreadsheetml/2006/main" count="37" uniqueCount="21">
  <si>
    <t>Name</t>
  </si>
  <si>
    <t>Date Submitted</t>
  </si>
  <si>
    <t>Authorized by</t>
  </si>
  <si>
    <t>Date</t>
  </si>
  <si>
    <t>Description of Expense</t>
  </si>
  <si>
    <t>Airfare</t>
  </si>
  <si>
    <t>Lodging</t>
  </si>
  <si>
    <t>Meals &amp; Tips</t>
  </si>
  <si>
    <t>Mileage Reimbursement</t>
  </si>
  <si>
    <t>Miscellaneous</t>
  </si>
  <si>
    <t>Total</t>
  </si>
  <si>
    <t xml:space="preserve"> </t>
  </si>
  <si>
    <t>Address</t>
  </si>
  <si>
    <t>City State Zip</t>
  </si>
  <si>
    <t>Phone #</t>
  </si>
  <si>
    <t xml:space="preserve">   F-010-07 V01</t>
  </si>
  <si>
    <t>National Provider Identifier (NPI)</t>
  </si>
  <si>
    <t>Ground Transportation (Uber, Lyft,Taxi, etc.)</t>
  </si>
  <si>
    <t>HCP Travel &amp; Expense Reimbursement Form</t>
  </si>
  <si>
    <t>Convatec, Inc.</t>
  </si>
  <si>
    <t>Miles
(Please enter # of miles traveled)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</si>
</sst>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$&quot;#,##0.00"/>
  </numFmts>
  <fonts count="12" x14ac:knownFonts="1">
    <font>
      <sz val="12"/>
      <color theme="1"/>
      <name val="Calibri Light"/>
      <family val="2"/>
      <scheme val="minor"/>
    </font>
    <font>
      <sz val="10"/>
      <name val="Tahoma"/>
      <family val="2"/>
    </font>
    <font>
      <i/>
      <sz val="10"/>
      <name val="Calibri Light"/>
      <family val="1"/>
      <scheme val="minor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10"/>
      <color theme="0"/>
      <name val="Calibri"/>
      <family val="2"/>
      <scheme val="major"/>
    </font>
    <font>
      <sz val="12"/>
      <color theme="1"/>
      <name val="Calibri Light"/>
      <family val="2"/>
      <scheme val="minor"/>
    </font>
    <font>
      <b/>
      <sz val="20"/>
      <color theme="0"/>
      <name val="Calibri Light"/>
      <family val="2"/>
      <scheme val="minor"/>
    </font>
    <font>
      <b/>
      <sz val="20"/>
      <color theme="1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left" vertical="center" indent="1"/>
    </xf>
    <xf numFmtId="164" fontId="6" fillId="0" borderId="0" xfId="1" applyNumberFormat="1" applyFont="1" applyFill="1" applyBorder="1" applyAlignment="1">
      <alignment horizontal="right" vertical="center" indent="1"/>
    </xf>
    <xf numFmtId="164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4" fontId="5" fillId="0" borderId="0" xfId="0" applyNumberFormat="1" applyFont="1">
      <alignment vertical="center"/>
    </xf>
    <xf numFmtId="0" fontId="4" fillId="0" borderId="7" xfId="0" applyFont="1" applyBorder="1" applyAlignment="1">
      <alignment horizontal="left" vertical="center" indent="1"/>
    </xf>
    <xf numFmtId="0" fontId="0" fillId="0" borderId="8" xfId="0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" fontId="5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0" fillId="3" borderId="0" xfId="0" applyFont="1" applyFill="1">
      <alignment vertical="center"/>
    </xf>
    <xf numFmtId="0" fontId="10" fillId="0" borderId="0" xfId="0" applyFont="1">
      <alignment vertical="center"/>
    </xf>
  </cellXfs>
  <cellStyles count="2">
    <cellStyle name="Comma" xfId="1" builtinId="3"/>
    <cellStyle name="Normal" xfId="0" builtinId="0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&quot;$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ajor"/>
      </font>
    </dxf>
    <dxf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ajor"/>
      </font>
      <alignment vertical="top" textRotation="0" wrapText="1" indent="0" justifyLastLine="0" shrinkToFit="0" readingOrder="0"/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6795556505021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13:K31" totalsRowCount="1" headerRowDxfId="14" dataDxfId="13" totalsRowDxfId="12">
  <tableColumns count="10">
    <tableColumn id="1" xr3:uid="{00000000-0010-0000-0000-000001000000}" name="Date" totalsRowLabel="Total" totalsRowDxfId="9"/>
    <tableColumn id="2" xr3:uid="{00000000-0010-0000-0000-000002000000}" name="Description of Expense" totalsRowDxfId="8"/>
    <tableColumn id="3" xr3:uid="{00000000-0010-0000-0000-000003000000}" name="Airfare" totalsRowFunction="sum" totalsRowDxfId="7"/>
    <tableColumn id="4" xr3:uid="{00000000-0010-0000-0000-000004000000}" name="Lodging" totalsRowFunction="sum" totalsRowDxfId="6"/>
    <tableColumn id="5" xr3:uid="{00000000-0010-0000-0000-000005000000}" name="Ground Transportation (Uber, Lyft,Taxi, etc.)" totalsRowFunction="sum" totalsRowDxfId="5"/>
    <tableColumn id="6" xr3:uid="{00000000-0010-0000-0000-000006000000}" name="Meals &amp; Tips" totalsRowFunction="sum" totalsRowDxfId="4"/>
    <tableColumn id="8" xr3:uid="{00000000-0010-0000-0000-000008000000}" name="Miles_x000a_(Please enter # of miles traveled)" totalsRowDxfId="3"/>
    <tableColumn id="9" xr3:uid="{00000000-0010-0000-0000-000009000000}" name="Mileage Reimbursement" totalsRowFunction="sum" dataDxfId="11" totalsRowDxfId="2">
      <calculatedColumnFormula>Expenses[[#This Row],[Miles
(Please enter '# of miles traveled)]]*0.625</calculatedColumnFormula>
    </tableColumn>
    <tableColumn id="10" xr3:uid="{00000000-0010-0000-0000-00000A000000}" name="Miscellaneous" totalsRowFunction="sum" totalsRowDxfId="1"/>
    <tableColumn id="11" xr3:uid="{00000000-0010-0000-0000-00000B000000}" name="Total" totalsRowFunction="custom" dataDxfId="10" totalsRowDxfId="0">
      <calculatedColumnFormula array="1">Expenses[[#This Row],[Airfare]:[Meals &amp; Tips]]+I14+J14</calculatedColumnFormula>
      <totalsRowFormula>Expenses[[#Totals],[Airfare]]+Expenses[[#Totals],[Lodging]]+Expenses[[#Totals],[Ground Transportation (Uber, Lyft,Taxi, etc.)]]+Expenses[[#Totals],[Meals &amp; Tips]]+Expenses[[#Totals],[Mileage Reimbursement]]+Expenses[[#Totals],[Miscellaneous]]</totalsRow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Expenses" altTextSummary="List of expense details such as Date, Description, Airfare, Lodging, Ground Transportation, Meals &amp; Tips, Conferences and Seminars, Miles, Mileage Reimbursement, Miscellaneous, Currency Exchange Rage, Expense Currency, and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2:L31"/>
  <sheetViews>
    <sheetView showGridLines="0" tabSelected="1" zoomScaleNormal="100" workbookViewId="0">
      <selection activeCell="H18" sqref="H18"/>
    </sheetView>
  </sheetViews>
  <sheetFormatPr defaultColWidth="11.5" defaultRowHeight="15.5" x14ac:dyDescent="0.35"/>
  <cols>
    <col min="1" max="1" width="1.75" customWidth="1"/>
    <col min="2" max="2" width="9.33203125" customWidth="1"/>
    <col min="3" max="3" width="22.5" bestFit="1" customWidth="1"/>
    <col min="4" max="4" width="10.25" customWidth="1"/>
    <col min="5" max="5" width="10.5" customWidth="1"/>
    <col min="6" max="6" width="17.08203125" customWidth="1"/>
    <col min="7" max="7" width="9.08203125" customWidth="1"/>
    <col min="8" max="8" width="24.4140625" customWidth="1"/>
    <col min="9" max="9" width="12.75" customWidth="1"/>
    <col min="10" max="10" width="11.08203125" customWidth="1"/>
    <col min="11" max="11" width="13.08203125" customWidth="1"/>
    <col min="12" max="12" width="1.58203125" customWidth="1"/>
  </cols>
  <sheetData>
    <row r="2" spans="2:12" ht="28.5" customHeight="1" x14ac:dyDescent="0.35">
      <c r="B2" s="9"/>
      <c r="C2" s="21" t="s">
        <v>19</v>
      </c>
      <c r="D2" s="31" t="s">
        <v>18</v>
      </c>
      <c r="E2" s="32"/>
      <c r="F2" s="32"/>
      <c r="G2" s="32"/>
      <c r="H2" s="32"/>
      <c r="I2" s="10"/>
      <c r="J2" s="10"/>
      <c r="K2" s="10"/>
      <c r="L2" t="s">
        <v>11</v>
      </c>
    </row>
    <row r="3" spans="2:12" ht="15.75" customHeight="1" x14ac:dyDescent="0.35">
      <c r="B3" s="9"/>
      <c r="C3" s="21"/>
      <c r="D3" s="32"/>
      <c r="E3" s="32"/>
      <c r="F3" s="32"/>
      <c r="G3" s="32"/>
      <c r="H3" s="32"/>
      <c r="I3" s="10"/>
      <c r="J3" s="10"/>
      <c r="K3" s="10" t="s">
        <v>15</v>
      </c>
    </row>
    <row r="4" spans="2:12" ht="22.5" customHeight="1" x14ac:dyDescent="0.35"/>
    <row r="5" spans="2:12" ht="15" customHeight="1" x14ac:dyDescent="0.35">
      <c r="B5" s="3" t="s">
        <v>0</v>
      </c>
      <c r="C5" s="22" t="s">
        <v>11</v>
      </c>
      <c r="D5" s="23"/>
      <c r="E5" s="24"/>
      <c r="F5" s="2"/>
      <c r="G5" s="3" t="s">
        <v>2</v>
      </c>
      <c r="H5" s="19"/>
      <c r="J5" s="3"/>
      <c r="K5" s="13"/>
    </row>
    <row r="6" spans="2:12" ht="6" customHeight="1" x14ac:dyDescent="0.35">
      <c r="B6" s="3"/>
      <c r="F6" s="2"/>
      <c r="J6" s="3"/>
    </row>
    <row r="7" spans="2:12" ht="15" customHeight="1" x14ac:dyDescent="0.35">
      <c r="B7" s="3" t="s">
        <v>12</v>
      </c>
      <c r="C7" s="22" t="s">
        <v>11</v>
      </c>
      <c r="D7" s="23"/>
      <c r="E7" s="24"/>
      <c r="F7" s="2"/>
      <c r="G7" s="3" t="s">
        <v>1</v>
      </c>
      <c r="H7" s="20"/>
      <c r="J7" s="3"/>
      <c r="K7" s="13"/>
    </row>
    <row r="8" spans="2:12" ht="6" customHeight="1" x14ac:dyDescent="0.35">
      <c r="B8" s="3"/>
      <c r="F8" s="4"/>
    </row>
    <row r="9" spans="2:12" ht="15" customHeight="1" x14ac:dyDescent="0.35">
      <c r="B9" s="3" t="s">
        <v>13</v>
      </c>
      <c r="C9" s="25" t="s">
        <v>11</v>
      </c>
      <c r="D9" s="26"/>
      <c r="E9" s="27"/>
      <c r="F9" s="2"/>
      <c r="G9" s="3" t="s">
        <v>16</v>
      </c>
      <c r="H9" s="20"/>
    </row>
    <row r="10" spans="2:12" x14ac:dyDescent="0.35">
      <c r="F10" s="2"/>
      <c r="G10" s="1"/>
    </row>
    <row r="11" spans="2:12" x14ac:dyDescent="0.35">
      <c r="B11" s="3" t="s">
        <v>14</v>
      </c>
      <c r="C11" s="28"/>
      <c r="D11" s="29"/>
      <c r="E11" s="30"/>
      <c r="F11" s="2"/>
      <c r="G11" s="1"/>
    </row>
    <row r="13" spans="2:12" ht="36.75" customHeight="1" x14ac:dyDescent="0.35"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17</v>
      </c>
      <c r="G13" s="11" t="s">
        <v>7</v>
      </c>
      <c r="H13" s="12" t="s">
        <v>20</v>
      </c>
      <c r="I13" s="11" t="s">
        <v>8</v>
      </c>
      <c r="J13" s="11" t="s">
        <v>9</v>
      </c>
      <c r="K13" s="11" t="s">
        <v>10</v>
      </c>
    </row>
    <row r="14" spans="2:12" x14ac:dyDescent="0.35">
      <c r="B14" s="5" t="s">
        <v>11</v>
      </c>
      <c r="C14" s="6" t="s">
        <v>11</v>
      </c>
      <c r="D14" s="7"/>
      <c r="E14" s="7"/>
      <c r="F14" s="7" t="s">
        <v>11</v>
      </c>
      <c r="G14" s="7"/>
      <c r="H14" s="8"/>
      <c r="I14" s="7">
        <f>Expenses[[#This Row],[Miles
(Please enter '# of miles traveled)]]*0.625</f>
        <v>0</v>
      </c>
      <c r="J14" s="7"/>
      <c r="K14" s="14"/>
    </row>
    <row r="15" spans="2:12" x14ac:dyDescent="0.35">
      <c r="B15" s="5" t="s">
        <v>11</v>
      </c>
      <c r="C15" s="6" t="s">
        <v>11</v>
      </c>
      <c r="D15" s="7"/>
      <c r="E15" s="7"/>
      <c r="F15" s="7" t="s">
        <v>11</v>
      </c>
      <c r="G15" s="7"/>
      <c r="H15" s="8"/>
      <c r="I15" s="7">
        <f>Expenses[[#This Row],[Miles
(Please enter '# of miles traveled)]]*0.625</f>
        <v>0</v>
      </c>
      <c r="J15" s="7"/>
      <c r="K15" s="14"/>
    </row>
    <row r="16" spans="2:12" x14ac:dyDescent="0.35">
      <c r="B16" s="5" t="s">
        <v>11</v>
      </c>
      <c r="C16" s="6" t="s">
        <v>11</v>
      </c>
      <c r="D16" s="7"/>
      <c r="E16" s="7"/>
      <c r="F16" s="7" t="s">
        <v>11</v>
      </c>
      <c r="G16" s="7"/>
      <c r="H16" s="8"/>
      <c r="I16" s="7">
        <f>Expenses[[#This Row],[Miles
(Please enter '# of miles traveled)]]*0.625</f>
        <v>0</v>
      </c>
      <c r="J16" s="7"/>
      <c r="K16" s="14"/>
    </row>
    <row r="17" spans="2:11" x14ac:dyDescent="0.35">
      <c r="B17" s="5" t="s">
        <v>11</v>
      </c>
      <c r="C17" s="6" t="s">
        <v>11</v>
      </c>
      <c r="D17" s="7"/>
      <c r="E17" s="7"/>
      <c r="F17" s="7" t="s">
        <v>11</v>
      </c>
      <c r="G17" s="7"/>
      <c r="H17" s="8"/>
      <c r="I17" s="7">
        <f>Expenses[[#This Row],[Miles
(Please enter '# of miles traveled)]]*0.625</f>
        <v>0</v>
      </c>
      <c r="J17" s="7"/>
      <c r="K17" s="14"/>
    </row>
    <row r="18" spans="2:11" x14ac:dyDescent="0.35">
      <c r="B18" s="5"/>
      <c r="C18" s="6"/>
      <c r="D18" s="7"/>
      <c r="E18" s="7"/>
      <c r="F18" s="7"/>
      <c r="G18" s="7"/>
      <c r="H18" s="8"/>
      <c r="I18" s="7">
        <f>Expenses[[#This Row],[Miles
(Please enter '# of miles traveled)]]*0.625</f>
        <v>0</v>
      </c>
      <c r="J18" s="7"/>
      <c r="K18" s="14"/>
    </row>
    <row r="19" spans="2:11" x14ac:dyDescent="0.35">
      <c r="B19" s="5"/>
      <c r="C19" s="6"/>
      <c r="D19" s="7"/>
      <c r="E19" s="7"/>
      <c r="F19" s="7"/>
      <c r="G19" s="7"/>
      <c r="H19" s="8"/>
      <c r="I19" s="7">
        <f>Expenses[[#This Row],[Miles
(Please enter '# of miles traveled)]]*0.625</f>
        <v>0</v>
      </c>
      <c r="J19" s="7"/>
      <c r="K19" s="14"/>
    </row>
    <row r="20" spans="2:11" x14ac:dyDescent="0.35">
      <c r="B20" s="5"/>
      <c r="C20" s="6"/>
      <c r="D20" s="7"/>
      <c r="E20" s="7"/>
      <c r="F20" s="7"/>
      <c r="G20" s="7"/>
      <c r="H20" s="8"/>
      <c r="I20" s="7">
        <f>Expenses[[#This Row],[Miles
(Please enter '# of miles traveled)]]*0.625</f>
        <v>0</v>
      </c>
      <c r="J20" s="7"/>
      <c r="K20" s="14"/>
    </row>
    <row r="21" spans="2:11" x14ac:dyDescent="0.35">
      <c r="B21" s="5"/>
      <c r="C21" s="6"/>
      <c r="D21" s="7"/>
      <c r="E21" s="7"/>
      <c r="F21" s="7"/>
      <c r="G21" s="7"/>
      <c r="H21" s="8"/>
      <c r="I21" s="7">
        <f>Expenses[[#This Row],[Miles
(Please enter '# of miles traveled)]]*0.625</f>
        <v>0</v>
      </c>
      <c r="J21" s="7"/>
      <c r="K21" s="14"/>
    </row>
    <row r="22" spans="2:11" x14ac:dyDescent="0.35">
      <c r="B22" s="5"/>
      <c r="C22" s="6"/>
      <c r="D22" s="7"/>
      <c r="E22" s="7"/>
      <c r="F22" s="7"/>
      <c r="G22" s="7"/>
      <c r="H22" s="8"/>
      <c r="I22" s="7">
        <f>Expenses[[#This Row],[Miles
(Please enter '# of miles traveled)]]*0.625</f>
        <v>0</v>
      </c>
      <c r="J22" s="7"/>
      <c r="K22" s="14"/>
    </row>
    <row r="23" spans="2:11" x14ac:dyDescent="0.35">
      <c r="B23" s="5"/>
      <c r="C23" s="6"/>
      <c r="D23" s="7"/>
      <c r="E23" s="7"/>
      <c r="F23" s="7"/>
      <c r="G23" s="7"/>
      <c r="H23" s="8"/>
      <c r="I23" s="7">
        <f>Expenses[[#This Row],[Miles
(Please enter '# of miles traveled)]]*0.625</f>
        <v>0</v>
      </c>
      <c r="J23" s="7"/>
      <c r="K23" s="14"/>
    </row>
    <row r="24" spans="2:11" x14ac:dyDescent="0.35">
      <c r="B24" s="5"/>
      <c r="C24" s="6"/>
      <c r="D24" s="7"/>
      <c r="E24" s="7"/>
      <c r="F24" s="7"/>
      <c r="G24" s="7"/>
      <c r="H24" s="8"/>
      <c r="I24" s="7">
        <f>Expenses[[#This Row],[Miles
(Please enter '# of miles traveled)]]*0.625</f>
        <v>0</v>
      </c>
      <c r="J24" s="7"/>
      <c r="K24" s="14"/>
    </row>
    <row r="25" spans="2:11" x14ac:dyDescent="0.35">
      <c r="B25" s="5"/>
      <c r="C25" s="6"/>
      <c r="D25" s="7"/>
      <c r="E25" s="7"/>
      <c r="F25" s="7"/>
      <c r="G25" s="7"/>
      <c r="H25" s="8"/>
      <c r="I25" s="7">
        <f>Expenses[[#This Row],[Miles
(Please enter '# of miles traveled)]]*0.625</f>
        <v>0</v>
      </c>
      <c r="J25" s="7"/>
      <c r="K25" s="14"/>
    </row>
    <row r="26" spans="2:11" x14ac:dyDescent="0.35">
      <c r="B26" s="5"/>
      <c r="C26" s="6"/>
      <c r="D26" s="7"/>
      <c r="E26" s="7"/>
      <c r="F26" s="7"/>
      <c r="G26" s="7"/>
      <c r="H26" s="8"/>
      <c r="I26" s="7">
        <f>Expenses[[#This Row],[Miles
(Please enter '# of miles traveled)]]*0.625</f>
        <v>0</v>
      </c>
      <c r="J26" s="7"/>
      <c r="K26" s="14"/>
    </row>
    <row r="27" spans="2:11" x14ac:dyDescent="0.35">
      <c r="B27" s="5"/>
      <c r="C27" s="6"/>
      <c r="D27" s="7"/>
      <c r="E27" s="7"/>
      <c r="F27" s="7"/>
      <c r="G27" s="7"/>
      <c r="H27" s="8"/>
      <c r="I27" s="7">
        <f>Expenses[[#This Row],[Miles
(Please enter '# of miles traveled)]]*0.625</f>
        <v>0</v>
      </c>
      <c r="J27" s="7"/>
      <c r="K27" s="14"/>
    </row>
    <row r="28" spans="2:11" x14ac:dyDescent="0.35">
      <c r="B28" s="5"/>
      <c r="C28" s="6"/>
      <c r="D28" s="7"/>
      <c r="E28" s="7"/>
      <c r="F28" s="7"/>
      <c r="G28" s="7"/>
      <c r="H28" s="8"/>
      <c r="I28" s="7">
        <f>Expenses[[#This Row],[Miles
(Please enter '# of miles traveled)]]*0.625</f>
        <v>0</v>
      </c>
      <c r="J28" s="7"/>
      <c r="K28" s="14"/>
    </row>
    <row r="29" spans="2:11" x14ac:dyDescent="0.35">
      <c r="B29" s="5"/>
      <c r="C29" s="6"/>
      <c r="D29" s="7"/>
      <c r="E29" s="7"/>
      <c r="F29" s="7"/>
      <c r="G29" s="7"/>
      <c r="H29" s="8"/>
      <c r="I29" s="7">
        <f>Expenses[[#This Row],[Miles
(Please enter '# of miles traveled)]]*0.625</f>
        <v>0</v>
      </c>
      <c r="J29" s="7"/>
      <c r="K29" s="14"/>
    </row>
    <row r="30" spans="2:11" x14ac:dyDescent="0.35">
      <c r="B30" s="5"/>
      <c r="C30" s="6"/>
      <c r="D30" s="7"/>
      <c r="E30" s="7"/>
      <c r="F30" s="7"/>
      <c r="G30" s="7"/>
      <c r="H30" s="8"/>
      <c r="I30" s="7">
        <f>Expenses[[#This Row],[Miles
(Please enter '# of miles traveled)]]*0.625</f>
        <v>0</v>
      </c>
      <c r="J30" s="7"/>
      <c r="K30" s="14"/>
    </row>
    <row r="31" spans="2:11" x14ac:dyDescent="0.35">
      <c r="B31" s="16" t="s">
        <v>10</v>
      </c>
      <c r="C31" s="17"/>
      <c r="D31" s="15">
        <f>SUBTOTAL(109,Expenses[Airfare])</f>
        <v>0</v>
      </c>
      <c r="E31" s="15">
        <f>SUBTOTAL(109,Expenses[Lodging])</f>
        <v>0</v>
      </c>
      <c r="F31" s="15">
        <f>SUBTOTAL(109,Expenses[Ground Transportation (Uber, Lyft,Taxi, etc.)])</f>
        <v>0</v>
      </c>
      <c r="G31" s="15">
        <f>SUBTOTAL(109,Expenses[Meals &amp; Tips])</f>
        <v>0</v>
      </c>
      <c r="H31" s="16"/>
      <c r="I31" s="15">
        <f>SUBTOTAL(109,Expenses[Mileage Reimbursement])</f>
        <v>0</v>
      </c>
      <c r="J31" s="15">
        <f>SUBTOTAL(109,Expenses[Miscellaneous])</f>
        <v>0</v>
      </c>
      <c r="K31" s="18">
        <f>Expenses[[#Totals],[Airfare]]+Expenses[[#Totals],[Lodging]]+Expenses[[#Totals],[Ground Transportation (Uber, Lyft,Taxi, etc.)]]+Expenses[[#Totals],[Meals &amp; Tips]]+Expenses[[#Totals],[Mileage Reimbursement]]+Expenses[[#Totals],[Miscellaneous]]</f>
        <v>0</v>
      </c>
    </row>
  </sheetData>
  <mergeCells count="6">
    <mergeCell ref="C2:C3"/>
    <mergeCell ref="C5:E5"/>
    <mergeCell ref="C7:E7"/>
    <mergeCell ref="C9:E9"/>
    <mergeCell ref="C11:E11"/>
    <mergeCell ref="D2:H3"/>
  </mergeCells>
  <printOptions horizontalCentered="1"/>
  <pageMargins left="0.25" right="0.25" top="0.75" bottom="0.75" header="0.3" footer="0.3"/>
  <pageSetup scale="86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Reimbursement Form</vt:lpstr>
      <vt:lpstr>MileageRate</vt:lpstr>
      <vt:lpstr>'Expense Reimbursement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RussOlsen</dc:creator>
  <cp:lastModifiedBy>Betsy Spring</cp:lastModifiedBy>
  <cp:lastPrinted>2022-10-28T14:57:48Z</cp:lastPrinted>
  <dcterms:created xsi:type="dcterms:W3CDTF">2012-09-17T18:26:02Z</dcterms:created>
  <dcterms:modified xsi:type="dcterms:W3CDTF">2022-10-28T15:24:19Z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